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\Downloads\"/>
    </mc:Choice>
  </mc:AlternateContent>
  <xr:revisionPtr revIDLastSave="0" documentId="8_{51F2F896-5522-44F1-8C8F-1D949FABD1BC}" xr6:coauthVersionLast="47" xr6:coauthVersionMax="47" xr10:uidLastSave="{00000000-0000-0000-0000-000000000000}"/>
  <bookViews>
    <workbookView xWindow="970" yWindow="1300" windowWidth="17050" windowHeight="13130" xr2:uid="{6458C650-86F3-4813-903A-1487AA90FD55}"/>
  </bookViews>
  <sheets>
    <sheet name="Lease Schedule Export - US Off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5" i="1" l="1"/>
  <c r="N27" i="1"/>
  <c r="N25" i="1"/>
</calcChain>
</file>

<file path=xl/sharedStrings.xml><?xml version="1.0" encoding="utf-8"?>
<sst xmlns="http://schemas.openxmlformats.org/spreadsheetml/2006/main" count="87" uniqueCount="21">
  <si>
    <t>Period Number</t>
  </si>
  <si>
    <t>Period Start Date</t>
  </si>
  <si>
    <t>Period End Date</t>
  </si>
  <si>
    <t>Payment</t>
  </si>
  <si>
    <t>Lease Expense</t>
  </si>
  <si>
    <t>Interest Accretion</t>
  </si>
  <si>
    <t>Allocated to Principal</t>
  </si>
  <si>
    <t>Lease Liability Balance</t>
  </si>
  <si>
    <t>Asset Adjustment</t>
  </si>
  <si>
    <t>Right of Use Asset Net Balance</t>
  </si>
  <si>
    <t>Net Balance</t>
  </si>
  <si>
    <t>Transaction Type</t>
  </si>
  <si>
    <t>Initial Balance</t>
  </si>
  <si>
    <t>Amortization</t>
  </si>
  <si>
    <t>Initial Recognition</t>
  </si>
  <si>
    <t>ROU Asset</t>
  </si>
  <si>
    <t>Lease Liability</t>
  </si>
  <si>
    <t>Record ROU Adj</t>
  </si>
  <si>
    <t>Cash Pmt</t>
  </si>
  <si>
    <t>Interest</t>
  </si>
  <si>
    <t>Allocation to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</si>
</sst>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14" fontId="0" fillId="2" borderId="0" xfId="0" applyNumberFormat="1" applyFill="1"/>
    <xf numFmtId="43" fontId="0" fillId="2" borderId="0" xfId="1" applyFont="1" applyFill="1"/>
    <xf numFmtId="0" fontId="0" fillId="0" borderId="1" xfId="0" applyBorder="1"/>
    <xf numFmtId="43" fontId="0" fillId="0" borderId="0" xfId="0" applyNumberFormat="1"/>
    <xf numFmtId="0" fontId="0" fillId="3" borderId="0" xfId="0" applyFill="1"/>
    <xf numFmtId="14" fontId="0" fillId="3" borderId="0" xfId="0" applyNumberFormat="1" applyFill="1"/>
    <xf numFmtId="43" fontId="0" fillId="3" borderId="0" xfId="1" applyFont="1" applyFill="1"/>
    <xf numFmtId="0" fontId="0" fillId="3" borderId="2" xfId="0" applyFill="1" applyBorder="1"/>
    <xf numFmtId="14" fontId="0" fillId="3" borderId="2" xfId="0" applyNumberFormat="1" applyFill="1" applyBorder="1"/>
    <xf numFmtId="43" fontId="0" fillId="3" borderId="2" xfId="1" applyFont="1" applyFill="1" applyBorder="1"/>
    <xf numFmtId="14" fontId="0" fillId="0" borderId="0" xfId="0" applyNumberFormat="1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hared%20drives\Accounting\Monthly%20Close\Lease%20Schedule%20Export%20-%20US%20Office%20Revised%20Schedule.xlsx" TargetMode="External"/><Relationship Id="rId1" Type="http://schemas.openxmlformats.org/officeDocument/2006/relationships/externalLinkPath" Target="file:///G:\Shared%20drives\Accounting\Monthly%20Close\Lease%20Schedule%20Export%20-%20US%20Office%20Revised%20Schedu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vised"/>
      <sheetName val="Lease Schedule Export - US Offi"/>
      <sheetName val="GEN-06.2.1 Operating Lease Sche"/>
    </sheetNames>
    <sheetDataSet>
      <sheetData sheetId="0">
        <row r="2">
          <cell r="I2">
            <v>233715.22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099A2-B2D9-4333-A96C-37FF7698EFBD}">
  <dimension ref="A1:Q65"/>
  <sheetViews>
    <sheetView tabSelected="1" topLeftCell="C1" workbookViewId="0">
      <selection activeCell="D66" sqref="D66"/>
    </sheetView>
  </sheetViews>
  <sheetFormatPr defaultRowHeight="14.5" x14ac:dyDescent="0.35"/>
  <cols>
    <col min="1" max="1" width="14.7265625" bestFit="1" customWidth="1"/>
    <col min="2" max="2" width="16.1796875" bestFit="1" customWidth="1"/>
    <col min="3" max="3" width="15.26953125" bestFit="1" customWidth="1"/>
    <col min="4" max="4" width="11.08984375" bestFit="1" customWidth="1"/>
    <col min="5" max="5" width="14.1796875" bestFit="1" customWidth="1"/>
    <col min="6" max="6" width="17.1796875" bestFit="1" customWidth="1"/>
    <col min="7" max="7" width="20.26953125" bestFit="1" customWidth="1"/>
    <col min="8" max="8" width="21.1796875" bestFit="1" customWidth="1"/>
    <col min="9" max="9" width="17" bestFit="1" customWidth="1"/>
    <col min="10" max="10" width="22.1796875" customWidth="1"/>
    <col min="11" max="11" width="11.7265625" bestFit="1" customWidth="1"/>
    <col min="12" max="12" width="16" bestFit="1" customWidth="1"/>
    <col min="13" max="13" width="16.26953125" customWidth="1"/>
    <col min="14" max="14" width="13.453125" customWidth="1"/>
    <col min="15" max="15" width="14.453125" customWidth="1"/>
    <col min="17" max="17" width="17.1796875" customWidth="1"/>
    <col min="18" max="18" width="18.1796875" customWidth="1"/>
    <col min="20" max="20" width="19" customWidth="1"/>
  </cols>
  <sheetData>
    <row r="1" spans="1:1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7" x14ac:dyDescent="0.35">
      <c r="A2" s="1">
        <v>0</v>
      </c>
      <c r="B2" s="2">
        <v>44562</v>
      </c>
      <c r="C2" s="2">
        <v>44592</v>
      </c>
      <c r="D2" s="3">
        <v>0</v>
      </c>
      <c r="E2" s="3">
        <v>0</v>
      </c>
      <c r="F2" s="3">
        <v>0</v>
      </c>
      <c r="G2" s="3">
        <v>0</v>
      </c>
      <c r="H2" s="3">
        <v>201303.59</v>
      </c>
      <c r="I2" s="3">
        <v>201303.59</v>
      </c>
      <c r="J2" s="3">
        <v>201303.59</v>
      </c>
      <c r="K2" s="3">
        <v>0</v>
      </c>
      <c r="L2" s="1" t="s">
        <v>12</v>
      </c>
    </row>
    <row r="3" spans="1:17" x14ac:dyDescent="0.35">
      <c r="A3" s="1">
        <v>1</v>
      </c>
      <c r="B3" s="2">
        <v>44562</v>
      </c>
      <c r="C3" s="2">
        <v>44592</v>
      </c>
      <c r="D3" s="3">
        <v>0</v>
      </c>
      <c r="E3" s="3">
        <v>3362.58</v>
      </c>
      <c r="F3" s="3">
        <v>214.72</v>
      </c>
      <c r="G3" s="3">
        <v>-214.72</v>
      </c>
      <c r="H3" s="3">
        <v>201518.31</v>
      </c>
      <c r="I3" s="3">
        <v>-3147.86</v>
      </c>
      <c r="J3" s="3">
        <v>198155.73</v>
      </c>
      <c r="K3" s="3">
        <v>-3362.58</v>
      </c>
      <c r="L3" s="1" t="s">
        <v>13</v>
      </c>
      <c r="N3" t="s">
        <v>14</v>
      </c>
    </row>
    <row r="4" spans="1:17" x14ac:dyDescent="0.35">
      <c r="A4" s="1">
        <v>2</v>
      </c>
      <c r="B4" s="2">
        <v>44593</v>
      </c>
      <c r="C4" s="2">
        <v>44620</v>
      </c>
      <c r="D4" s="3">
        <v>0</v>
      </c>
      <c r="E4" s="3">
        <v>3362.58</v>
      </c>
      <c r="F4" s="3">
        <v>214.95</v>
      </c>
      <c r="G4" s="3">
        <v>-214.95</v>
      </c>
      <c r="H4" s="3">
        <v>201733.26</v>
      </c>
      <c r="I4" s="3">
        <v>-3147.63</v>
      </c>
      <c r="J4" s="3">
        <v>195008.1</v>
      </c>
      <c r="K4" s="3">
        <v>-6725.16</v>
      </c>
      <c r="L4" s="1" t="s">
        <v>13</v>
      </c>
      <c r="N4" s="4" t="s">
        <v>15</v>
      </c>
      <c r="O4" s="4">
        <v>201303.59</v>
      </c>
      <c r="P4" s="4"/>
      <c r="Q4" s="5"/>
    </row>
    <row r="5" spans="1:17" x14ac:dyDescent="0.35">
      <c r="A5" s="1">
        <v>3</v>
      </c>
      <c r="B5" s="2">
        <v>44621</v>
      </c>
      <c r="C5" s="2">
        <v>44651</v>
      </c>
      <c r="D5" s="3">
        <v>0</v>
      </c>
      <c r="E5" s="3">
        <v>3362.58</v>
      </c>
      <c r="F5" s="3">
        <v>215.18</v>
      </c>
      <c r="G5" s="3">
        <v>-215.18</v>
      </c>
      <c r="H5" s="3">
        <v>201948.44</v>
      </c>
      <c r="I5" s="3">
        <v>-3147.4</v>
      </c>
      <c r="J5" s="3">
        <v>191860.7</v>
      </c>
      <c r="K5" s="3">
        <v>-10087.74</v>
      </c>
      <c r="L5" s="1" t="s">
        <v>13</v>
      </c>
      <c r="N5" s="4" t="s">
        <v>16</v>
      </c>
      <c r="O5" s="4"/>
      <c r="P5" s="4">
        <v>201303.59</v>
      </c>
    </row>
    <row r="6" spans="1:17" x14ac:dyDescent="0.35">
      <c r="A6" s="1">
        <v>4</v>
      </c>
      <c r="B6" s="2">
        <v>44652</v>
      </c>
      <c r="C6" s="2">
        <v>44681</v>
      </c>
      <c r="D6" s="3">
        <v>0</v>
      </c>
      <c r="E6" s="3">
        <v>3362.58</v>
      </c>
      <c r="F6" s="3">
        <v>215.41</v>
      </c>
      <c r="G6" s="3">
        <v>-215.41</v>
      </c>
      <c r="H6" s="3">
        <v>202163.85</v>
      </c>
      <c r="I6" s="3">
        <v>-3147.17</v>
      </c>
      <c r="J6" s="3">
        <v>188713.53</v>
      </c>
      <c r="K6" s="3">
        <v>-13450.32</v>
      </c>
      <c r="L6" s="1" t="s">
        <v>13</v>
      </c>
      <c r="Q6" s="5"/>
    </row>
    <row r="7" spans="1:17" x14ac:dyDescent="0.35">
      <c r="A7" s="1">
        <v>5</v>
      </c>
      <c r="B7" s="2">
        <v>44682</v>
      </c>
      <c r="C7" s="2">
        <v>44712</v>
      </c>
      <c r="D7" s="3">
        <v>3440</v>
      </c>
      <c r="E7" s="3">
        <v>3362.58</v>
      </c>
      <c r="F7" s="3">
        <v>211.97</v>
      </c>
      <c r="G7" s="3">
        <v>3228.03</v>
      </c>
      <c r="H7" s="3">
        <v>198935.82</v>
      </c>
      <c r="I7" s="3">
        <v>-3150.61</v>
      </c>
      <c r="J7" s="3">
        <v>185562.92</v>
      </c>
      <c r="K7" s="3">
        <v>-13372.9</v>
      </c>
      <c r="L7" s="1" t="s">
        <v>13</v>
      </c>
      <c r="Q7" s="5"/>
    </row>
    <row r="8" spans="1:17" x14ac:dyDescent="0.35">
      <c r="A8" s="1">
        <v>6</v>
      </c>
      <c r="B8" s="2">
        <v>44713</v>
      </c>
      <c r="C8" s="2">
        <v>44742</v>
      </c>
      <c r="D8" s="3">
        <v>3440</v>
      </c>
      <c r="E8" s="3">
        <v>3362.58</v>
      </c>
      <c r="F8" s="3">
        <v>208.53</v>
      </c>
      <c r="G8" s="3">
        <v>3231.47</v>
      </c>
      <c r="H8" s="3">
        <v>195704.35</v>
      </c>
      <c r="I8" s="3">
        <v>-3154.05</v>
      </c>
      <c r="J8" s="3">
        <v>182408.87</v>
      </c>
      <c r="K8" s="3">
        <v>-13295.48</v>
      </c>
      <c r="L8" s="1" t="s">
        <v>13</v>
      </c>
      <c r="Q8" s="5"/>
    </row>
    <row r="9" spans="1:17" x14ac:dyDescent="0.35">
      <c r="A9" s="1">
        <v>7</v>
      </c>
      <c r="B9" s="2">
        <v>44743</v>
      </c>
      <c r="C9" s="2">
        <v>44773</v>
      </c>
      <c r="D9" s="3">
        <v>3440</v>
      </c>
      <c r="E9" s="3">
        <v>3362.58</v>
      </c>
      <c r="F9" s="3">
        <v>205.08</v>
      </c>
      <c r="G9" s="3">
        <v>3234.92</v>
      </c>
      <c r="H9" s="3">
        <v>192469.43</v>
      </c>
      <c r="I9" s="3">
        <v>-3157.5</v>
      </c>
      <c r="J9" s="3">
        <v>179251.37</v>
      </c>
      <c r="K9" s="3">
        <v>-13218.06</v>
      </c>
      <c r="L9" s="1" t="s">
        <v>13</v>
      </c>
      <c r="Q9" s="5"/>
    </row>
    <row r="10" spans="1:17" x14ac:dyDescent="0.35">
      <c r="A10" s="1">
        <v>8</v>
      </c>
      <c r="B10" s="2">
        <v>44774</v>
      </c>
      <c r="C10" s="2">
        <v>44804</v>
      </c>
      <c r="D10" s="3">
        <v>3440</v>
      </c>
      <c r="E10" s="3">
        <v>3362.58</v>
      </c>
      <c r="F10" s="3">
        <v>201.63</v>
      </c>
      <c r="G10" s="3">
        <v>3238.37</v>
      </c>
      <c r="H10" s="3">
        <v>189231.06</v>
      </c>
      <c r="I10" s="3">
        <v>-3160.95</v>
      </c>
      <c r="J10" s="3">
        <v>176090.42</v>
      </c>
      <c r="K10" s="3">
        <v>-13140.64</v>
      </c>
      <c r="L10" s="1" t="s">
        <v>13</v>
      </c>
      <c r="Q10" s="5"/>
    </row>
    <row r="11" spans="1:17" x14ac:dyDescent="0.35">
      <c r="A11" s="1">
        <v>9</v>
      </c>
      <c r="B11" s="2">
        <v>44805</v>
      </c>
      <c r="C11" s="2">
        <v>44834</v>
      </c>
      <c r="D11" s="3">
        <v>3440</v>
      </c>
      <c r="E11" s="3">
        <v>3362.58</v>
      </c>
      <c r="F11" s="3">
        <v>198.18</v>
      </c>
      <c r="G11" s="3">
        <v>3241.82</v>
      </c>
      <c r="H11" s="3">
        <v>185989.24</v>
      </c>
      <c r="I11" s="3">
        <v>-3164.4</v>
      </c>
      <c r="J11" s="3">
        <v>172926.02</v>
      </c>
      <c r="K11" s="3">
        <v>-13063.22</v>
      </c>
      <c r="L11" s="1" t="s">
        <v>13</v>
      </c>
      <c r="Q11" s="5"/>
    </row>
    <row r="12" spans="1:17" x14ac:dyDescent="0.35">
      <c r="A12" s="1">
        <v>10</v>
      </c>
      <c r="B12" s="2">
        <v>44835</v>
      </c>
      <c r="C12" s="2">
        <v>44865</v>
      </c>
      <c r="D12" s="3">
        <v>3440</v>
      </c>
      <c r="E12" s="3">
        <v>3362.58</v>
      </c>
      <c r="F12" s="3">
        <v>194.72</v>
      </c>
      <c r="G12" s="3">
        <v>3245.28</v>
      </c>
      <c r="H12" s="3">
        <v>182743.96</v>
      </c>
      <c r="I12" s="3">
        <v>-3167.86</v>
      </c>
      <c r="J12" s="3">
        <v>169758.16</v>
      </c>
      <c r="K12" s="3">
        <v>-12985.8</v>
      </c>
      <c r="L12" s="1" t="s">
        <v>13</v>
      </c>
      <c r="M12">
        <v>64050</v>
      </c>
      <c r="N12" s="4" t="s">
        <v>4</v>
      </c>
      <c r="O12" s="4">
        <v>3178.26</v>
      </c>
      <c r="P12" s="4"/>
      <c r="Q12" s="5"/>
    </row>
    <row r="13" spans="1:17" x14ac:dyDescent="0.35">
      <c r="A13" s="1">
        <v>11</v>
      </c>
      <c r="B13" s="2">
        <v>44866</v>
      </c>
      <c r="C13" s="2">
        <v>44895</v>
      </c>
      <c r="D13" s="3">
        <v>3440</v>
      </c>
      <c r="E13" s="3">
        <v>3362.58</v>
      </c>
      <c r="F13" s="3">
        <v>191.26</v>
      </c>
      <c r="G13" s="3">
        <v>3248.74</v>
      </c>
      <c r="H13" s="3">
        <v>179495.22</v>
      </c>
      <c r="I13" s="3">
        <v>-3171.32</v>
      </c>
      <c r="J13" s="3">
        <v>166586.84</v>
      </c>
      <c r="K13" s="3">
        <v>-12908.38</v>
      </c>
      <c r="L13" s="1" t="s">
        <v>13</v>
      </c>
      <c r="M13">
        <v>15610</v>
      </c>
      <c r="N13" s="4" t="s">
        <v>15</v>
      </c>
      <c r="O13" s="4"/>
      <c r="P13" s="4">
        <v>3178.26</v>
      </c>
      <c r="Q13" s="5"/>
    </row>
    <row r="14" spans="1:17" x14ac:dyDescent="0.35">
      <c r="A14" s="1">
        <v>12</v>
      </c>
      <c r="B14" s="2">
        <v>44896</v>
      </c>
      <c r="C14" s="2">
        <v>44926</v>
      </c>
      <c r="D14" s="3">
        <v>3440</v>
      </c>
      <c r="E14" s="3">
        <v>3362.58</v>
      </c>
      <c r="F14" s="3">
        <v>187.79</v>
      </c>
      <c r="G14" s="3">
        <v>3252.21</v>
      </c>
      <c r="H14" s="3">
        <v>176243.01</v>
      </c>
      <c r="I14" s="3">
        <v>-3174.79</v>
      </c>
      <c r="J14" s="3">
        <v>163412.04999999999</v>
      </c>
      <c r="K14" s="3">
        <v>-12830.96</v>
      </c>
      <c r="L14" s="1" t="s">
        <v>13</v>
      </c>
      <c r="N14" t="s">
        <v>17</v>
      </c>
      <c r="Q14" s="5"/>
    </row>
    <row r="15" spans="1:17" x14ac:dyDescent="0.35">
      <c r="A15" s="6">
        <v>13</v>
      </c>
      <c r="B15" s="7">
        <v>44927</v>
      </c>
      <c r="C15" s="7">
        <v>44957</v>
      </c>
      <c r="D15" s="8">
        <v>3440</v>
      </c>
      <c r="E15" s="8">
        <v>3362.58</v>
      </c>
      <c r="F15" s="8">
        <v>184.32</v>
      </c>
      <c r="G15" s="8">
        <v>3255.68</v>
      </c>
      <c r="H15" s="8">
        <v>172987.33</v>
      </c>
      <c r="I15" s="8">
        <v>-3178.26</v>
      </c>
      <c r="J15" s="8">
        <v>160233.79</v>
      </c>
      <c r="K15" s="8">
        <v>-12753.54</v>
      </c>
      <c r="L15" s="6" t="s">
        <v>13</v>
      </c>
    </row>
    <row r="16" spans="1:17" x14ac:dyDescent="0.35">
      <c r="A16" s="6">
        <v>14</v>
      </c>
      <c r="B16" s="7">
        <v>44958</v>
      </c>
      <c r="C16" s="7">
        <v>44985</v>
      </c>
      <c r="D16" s="8">
        <v>3440</v>
      </c>
      <c r="E16" s="8">
        <v>3362.58</v>
      </c>
      <c r="F16" s="8">
        <v>180.85</v>
      </c>
      <c r="G16" s="8">
        <v>3259.15</v>
      </c>
      <c r="H16" s="8">
        <v>169728.18</v>
      </c>
      <c r="I16" s="8">
        <v>-3181.73</v>
      </c>
      <c r="J16" s="8">
        <v>157052.06</v>
      </c>
      <c r="K16" s="8">
        <v>-12676.12</v>
      </c>
      <c r="L16" s="6" t="s">
        <v>13</v>
      </c>
    </row>
    <row r="17" spans="1:17" x14ac:dyDescent="0.35">
      <c r="A17" s="6">
        <v>15</v>
      </c>
      <c r="B17" s="7">
        <v>44986</v>
      </c>
      <c r="C17" s="7">
        <v>45016</v>
      </c>
      <c r="D17" s="8">
        <v>3440</v>
      </c>
      <c r="E17" s="8">
        <v>3362.58</v>
      </c>
      <c r="F17" s="8">
        <v>177.37</v>
      </c>
      <c r="G17" s="8">
        <v>3262.63</v>
      </c>
      <c r="H17" s="8">
        <v>166465.54999999999</v>
      </c>
      <c r="I17" s="8">
        <v>-3185.21</v>
      </c>
      <c r="J17" s="8">
        <v>153866.85</v>
      </c>
      <c r="K17" s="8">
        <v>-12598.7</v>
      </c>
      <c r="L17" s="6" t="s">
        <v>13</v>
      </c>
      <c r="M17">
        <v>64050</v>
      </c>
      <c r="N17" s="4" t="s">
        <v>4</v>
      </c>
      <c r="O17" s="4"/>
      <c r="P17" s="4">
        <v>3440</v>
      </c>
      <c r="Q17" t="s">
        <v>18</v>
      </c>
    </row>
    <row r="18" spans="1:17" x14ac:dyDescent="0.35">
      <c r="A18" s="6">
        <v>16</v>
      </c>
      <c r="B18" s="7">
        <v>45017</v>
      </c>
      <c r="C18" s="7">
        <v>45046</v>
      </c>
      <c r="D18" s="8">
        <v>3440</v>
      </c>
      <c r="E18" s="8">
        <v>3362.58</v>
      </c>
      <c r="F18" s="8">
        <v>173.89</v>
      </c>
      <c r="G18" s="8">
        <v>3266.11</v>
      </c>
      <c r="H18" s="8">
        <v>163199.44</v>
      </c>
      <c r="I18" s="8">
        <v>-3188.69</v>
      </c>
      <c r="J18" s="8">
        <v>150678.16</v>
      </c>
      <c r="K18" s="8">
        <v>-12521.28</v>
      </c>
      <c r="L18" s="6" t="s">
        <v>13</v>
      </c>
      <c r="M18">
        <v>64050</v>
      </c>
      <c r="N18" s="4" t="s">
        <v>4</v>
      </c>
      <c r="O18" s="4">
        <v>184.32</v>
      </c>
      <c r="P18" s="4"/>
      <c r="Q18" t="s">
        <v>19</v>
      </c>
    </row>
    <row r="19" spans="1:17" x14ac:dyDescent="0.35">
      <c r="A19" s="9">
        <v>17</v>
      </c>
      <c r="B19" s="10">
        <v>45047</v>
      </c>
      <c r="C19" s="10">
        <v>45077</v>
      </c>
      <c r="D19" s="11">
        <v>3520</v>
      </c>
      <c r="E19" s="11">
        <v>3362.58</v>
      </c>
      <c r="F19" s="11">
        <v>170.32</v>
      </c>
      <c r="G19" s="11">
        <v>3349.68</v>
      </c>
      <c r="H19" s="11">
        <v>159849.76</v>
      </c>
      <c r="I19" s="11">
        <v>-3192.26</v>
      </c>
      <c r="J19" s="11">
        <v>147485.9</v>
      </c>
      <c r="K19" s="11">
        <v>-12363.86</v>
      </c>
      <c r="L19" s="9" t="s">
        <v>13</v>
      </c>
      <c r="M19">
        <v>26810</v>
      </c>
      <c r="N19" s="4" t="s">
        <v>16</v>
      </c>
      <c r="O19" s="4">
        <v>3255.68</v>
      </c>
      <c r="P19" s="4"/>
      <c r="Q19" t="s">
        <v>20</v>
      </c>
    </row>
    <row r="20" spans="1:17" x14ac:dyDescent="0.35">
      <c r="A20" s="6">
        <v>18</v>
      </c>
      <c r="B20" s="7">
        <v>45078</v>
      </c>
      <c r="C20" s="7">
        <v>45107</v>
      </c>
      <c r="D20" s="8">
        <v>3520</v>
      </c>
      <c r="E20" s="8">
        <v>3362.58</v>
      </c>
      <c r="F20" s="8">
        <v>166.75</v>
      </c>
      <c r="G20" s="8">
        <v>3353.25</v>
      </c>
      <c r="H20" s="8">
        <v>156496.51</v>
      </c>
      <c r="I20" s="8">
        <v>-3195.83</v>
      </c>
      <c r="J20" s="8">
        <v>144290.07</v>
      </c>
      <c r="K20" s="8">
        <v>-12206.44</v>
      </c>
      <c r="L20" s="6" t="s">
        <v>13</v>
      </c>
    </row>
    <row r="21" spans="1:17" x14ac:dyDescent="0.35">
      <c r="A21" s="6">
        <v>19</v>
      </c>
      <c r="B21" s="7">
        <v>45108</v>
      </c>
      <c r="C21" s="7">
        <v>45138</v>
      </c>
      <c r="D21" s="8">
        <v>3520</v>
      </c>
      <c r="E21" s="8">
        <v>3362.58</v>
      </c>
      <c r="F21" s="8">
        <v>163.16999999999999</v>
      </c>
      <c r="G21" s="8">
        <v>3356.83</v>
      </c>
      <c r="H21" s="8">
        <v>153139.68</v>
      </c>
      <c r="I21" s="8">
        <v>-3199.41</v>
      </c>
      <c r="J21" s="8">
        <v>141090.66</v>
      </c>
      <c r="K21" s="8">
        <v>-12049.02</v>
      </c>
      <c r="L21" s="6" t="s">
        <v>13</v>
      </c>
    </row>
    <row r="22" spans="1:17" x14ac:dyDescent="0.35">
      <c r="A22" s="6">
        <v>20</v>
      </c>
      <c r="B22" s="7">
        <v>45139</v>
      </c>
      <c r="C22" s="7">
        <v>45169</v>
      </c>
      <c r="D22" s="8">
        <v>3520</v>
      </c>
      <c r="E22" s="8">
        <v>3362.58</v>
      </c>
      <c r="F22" s="8">
        <v>159.59</v>
      </c>
      <c r="G22" s="8">
        <v>3360.41</v>
      </c>
      <c r="H22" s="8">
        <v>149779.26999999999</v>
      </c>
      <c r="I22" s="8">
        <v>-3202.99</v>
      </c>
      <c r="J22" s="8">
        <v>137887.67000000001</v>
      </c>
      <c r="K22" s="8">
        <v>-11891.6</v>
      </c>
      <c r="L22" s="6" t="s">
        <v>13</v>
      </c>
    </row>
    <row r="23" spans="1:17" x14ac:dyDescent="0.35">
      <c r="A23" s="6">
        <v>21</v>
      </c>
      <c r="B23" s="7">
        <v>45170</v>
      </c>
      <c r="C23" s="7">
        <v>45199</v>
      </c>
      <c r="D23" s="8">
        <v>3520</v>
      </c>
      <c r="E23" s="8">
        <v>3362.58</v>
      </c>
      <c r="F23" s="8">
        <v>156.01</v>
      </c>
      <c r="G23" s="8">
        <v>3363.99</v>
      </c>
      <c r="H23" s="8">
        <v>146415.28</v>
      </c>
      <c r="I23" s="8">
        <v>-3206.57</v>
      </c>
      <c r="J23" s="8">
        <v>134681.1</v>
      </c>
      <c r="K23" s="8">
        <v>-11734.18</v>
      </c>
      <c r="L23" s="6" t="s">
        <v>13</v>
      </c>
      <c r="N23" s="8">
        <v>270645.83</v>
      </c>
    </row>
    <row r="24" spans="1:17" x14ac:dyDescent="0.35">
      <c r="A24" s="6">
        <v>22</v>
      </c>
      <c r="B24" s="7">
        <v>45200</v>
      </c>
      <c r="C24" s="7">
        <v>45230</v>
      </c>
      <c r="D24" s="8">
        <v>3520</v>
      </c>
      <c r="E24" s="8">
        <v>3362.58</v>
      </c>
      <c r="F24" s="8">
        <v>152.41999999999999</v>
      </c>
      <c r="G24" s="8">
        <v>3367.58</v>
      </c>
      <c r="H24" s="8">
        <v>143047.70000000001</v>
      </c>
      <c r="I24" s="8">
        <v>-3210.16</v>
      </c>
      <c r="J24" s="8">
        <v>131470.94</v>
      </c>
      <c r="K24" s="8">
        <v>-11576.76</v>
      </c>
      <c r="L24" s="6" t="s">
        <v>13</v>
      </c>
      <c r="N24" s="8">
        <v>-50625.43</v>
      </c>
    </row>
    <row r="25" spans="1:17" x14ac:dyDescent="0.35">
      <c r="A25" s="6">
        <v>23</v>
      </c>
      <c r="B25" s="7">
        <v>45231</v>
      </c>
      <c r="C25" s="7">
        <v>45260</v>
      </c>
      <c r="D25" s="8">
        <v>3520</v>
      </c>
      <c r="E25" s="8">
        <v>3362.58</v>
      </c>
      <c r="F25" s="8">
        <v>148.83000000000001</v>
      </c>
      <c r="G25" s="8">
        <v>3371.17</v>
      </c>
      <c r="H25" s="8">
        <v>139676.53</v>
      </c>
      <c r="I25" s="8">
        <v>-3213.75</v>
      </c>
      <c r="J25" s="8">
        <v>128257.19</v>
      </c>
      <c r="K25" s="8">
        <v>-11419.34</v>
      </c>
      <c r="L25" s="6" t="s">
        <v>13</v>
      </c>
      <c r="N25" s="5">
        <f>SUM(N23:N24)</f>
        <v>220020.40000000002</v>
      </c>
    </row>
    <row r="26" spans="1:17" x14ac:dyDescent="0.35">
      <c r="A26" s="6">
        <v>24</v>
      </c>
      <c r="B26" s="7">
        <v>45261</v>
      </c>
      <c r="C26" s="7">
        <v>45291</v>
      </c>
      <c r="D26" s="8">
        <v>3520</v>
      </c>
      <c r="E26" s="8">
        <v>3362.58</v>
      </c>
      <c r="F26" s="8">
        <v>145.22999999999999</v>
      </c>
      <c r="G26" s="8">
        <v>3374.77</v>
      </c>
      <c r="H26" s="8">
        <v>136301.76000000001</v>
      </c>
      <c r="I26" s="8">
        <v>-3217.35</v>
      </c>
      <c r="J26" s="8">
        <v>125039.84</v>
      </c>
      <c r="K26" s="8">
        <v>-11261.92</v>
      </c>
      <c r="L26" s="6" t="s">
        <v>13</v>
      </c>
      <c r="N26" s="5"/>
    </row>
    <row r="27" spans="1:17" x14ac:dyDescent="0.35">
      <c r="A27">
        <v>25</v>
      </c>
      <c r="B27" s="12">
        <v>45292</v>
      </c>
      <c r="C27" s="12">
        <v>45322</v>
      </c>
      <c r="D27" s="13">
        <v>3520</v>
      </c>
      <c r="E27" s="13">
        <v>3362.58</v>
      </c>
      <c r="F27" s="13">
        <v>141.63</v>
      </c>
      <c r="G27" s="13">
        <v>3378.37</v>
      </c>
      <c r="H27" s="13">
        <v>132923.39000000001</v>
      </c>
      <c r="I27" s="13">
        <v>-3220.95</v>
      </c>
      <c r="J27" s="13">
        <v>121818.89</v>
      </c>
      <c r="K27" s="13">
        <v>-11104.5</v>
      </c>
      <c r="L27" t="s">
        <v>13</v>
      </c>
      <c r="N27" s="5">
        <f>232541.68-[1]Revised!I2</f>
        <v>-1173.5400000000081</v>
      </c>
    </row>
    <row r="28" spans="1:17" x14ac:dyDescent="0.35">
      <c r="A28">
        <v>26</v>
      </c>
      <c r="B28" s="12">
        <v>45323</v>
      </c>
      <c r="C28" s="12">
        <v>45351</v>
      </c>
      <c r="D28" s="13">
        <v>3520</v>
      </c>
      <c r="E28" s="13">
        <v>3362.58</v>
      </c>
      <c r="F28" s="13">
        <v>138.03</v>
      </c>
      <c r="G28" s="13">
        <v>3381.97</v>
      </c>
      <c r="H28" s="13">
        <v>129541.42</v>
      </c>
      <c r="I28" s="13">
        <v>-3224.55</v>
      </c>
      <c r="J28" s="13">
        <v>118594.34</v>
      </c>
      <c r="K28" s="13">
        <v>-10947.08</v>
      </c>
      <c r="L28" t="s">
        <v>13</v>
      </c>
    </row>
    <row r="29" spans="1:17" x14ac:dyDescent="0.35">
      <c r="A29">
        <v>27</v>
      </c>
      <c r="B29" s="12">
        <v>45352</v>
      </c>
      <c r="C29" s="12">
        <v>45382</v>
      </c>
      <c r="D29" s="13">
        <v>3520</v>
      </c>
      <c r="E29" s="13">
        <v>3362.58</v>
      </c>
      <c r="F29" s="13">
        <v>134.41999999999999</v>
      </c>
      <c r="G29" s="13">
        <v>3385.58</v>
      </c>
      <c r="H29" s="13">
        <v>126155.84</v>
      </c>
      <c r="I29" s="13">
        <v>-3228.16</v>
      </c>
      <c r="J29" s="13">
        <v>115366.18</v>
      </c>
      <c r="K29" s="13">
        <v>-10789.66</v>
      </c>
      <c r="L29" t="s">
        <v>13</v>
      </c>
    </row>
    <row r="30" spans="1:17" x14ac:dyDescent="0.35">
      <c r="A30">
        <v>28</v>
      </c>
      <c r="B30" s="12">
        <v>45383</v>
      </c>
      <c r="C30" s="12">
        <v>45412</v>
      </c>
      <c r="D30" s="13">
        <v>3520</v>
      </c>
      <c r="E30" s="13">
        <v>3362.58</v>
      </c>
      <c r="F30" s="13">
        <v>130.81</v>
      </c>
      <c r="G30" s="13">
        <v>3389.19</v>
      </c>
      <c r="H30" s="13">
        <v>122766.65</v>
      </c>
      <c r="I30" s="13">
        <v>-3231.77</v>
      </c>
      <c r="J30" s="13">
        <v>112134.41</v>
      </c>
      <c r="K30" s="13">
        <v>-10632.24</v>
      </c>
      <c r="L30" t="s">
        <v>13</v>
      </c>
    </row>
    <row r="31" spans="1:17" x14ac:dyDescent="0.35">
      <c r="A31">
        <v>29</v>
      </c>
      <c r="B31" s="12">
        <v>45413</v>
      </c>
      <c r="C31" s="12">
        <v>45443</v>
      </c>
      <c r="D31" s="13">
        <v>3600</v>
      </c>
      <c r="E31" s="13">
        <v>3362.58</v>
      </c>
      <c r="F31" s="13">
        <v>127.11</v>
      </c>
      <c r="G31" s="13">
        <v>3472.89</v>
      </c>
      <c r="H31" s="13">
        <v>119293.75999999999</v>
      </c>
      <c r="I31" s="13">
        <v>-3235.47</v>
      </c>
      <c r="J31" s="13">
        <v>108898.94</v>
      </c>
      <c r="K31" s="13">
        <v>-10394.82</v>
      </c>
      <c r="L31" t="s">
        <v>13</v>
      </c>
    </row>
    <row r="32" spans="1:17" x14ac:dyDescent="0.35">
      <c r="A32">
        <v>30</v>
      </c>
      <c r="B32" s="12">
        <v>45444</v>
      </c>
      <c r="C32" s="12">
        <v>45473</v>
      </c>
      <c r="D32" s="13">
        <v>3600</v>
      </c>
      <c r="E32" s="13">
        <v>3362.58</v>
      </c>
      <c r="F32" s="13">
        <v>123.41</v>
      </c>
      <c r="G32" s="13">
        <v>3476.59</v>
      </c>
      <c r="H32" s="13">
        <v>115817.17</v>
      </c>
      <c r="I32" s="13">
        <v>-3239.17</v>
      </c>
      <c r="J32" s="13">
        <v>105659.77</v>
      </c>
      <c r="K32" s="13">
        <v>-10157.4</v>
      </c>
      <c r="L32" t="s">
        <v>13</v>
      </c>
    </row>
    <row r="33" spans="1:12" x14ac:dyDescent="0.35">
      <c r="A33">
        <v>31</v>
      </c>
      <c r="B33" s="12">
        <v>45474</v>
      </c>
      <c r="C33" s="12">
        <v>45504</v>
      </c>
      <c r="D33" s="13">
        <v>3600</v>
      </c>
      <c r="E33" s="13">
        <v>3362.58</v>
      </c>
      <c r="F33" s="13">
        <v>119.7</v>
      </c>
      <c r="G33" s="13">
        <v>3480.3</v>
      </c>
      <c r="H33" s="13">
        <v>112336.87</v>
      </c>
      <c r="I33" s="13">
        <v>-3242.88</v>
      </c>
      <c r="J33" s="13">
        <v>102416.89</v>
      </c>
      <c r="K33" s="13">
        <v>-9919.98</v>
      </c>
      <c r="L33" t="s">
        <v>13</v>
      </c>
    </row>
    <row r="34" spans="1:12" x14ac:dyDescent="0.35">
      <c r="A34">
        <v>32</v>
      </c>
      <c r="B34" s="12">
        <v>45505</v>
      </c>
      <c r="C34" s="12">
        <v>45535</v>
      </c>
      <c r="D34" s="13">
        <v>3600</v>
      </c>
      <c r="E34" s="13">
        <v>3362.58</v>
      </c>
      <c r="F34" s="13">
        <v>115.99</v>
      </c>
      <c r="G34" s="13">
        <v>3484.01</v>
      </c>
      <c r="H34" s="13">
        <v>108852.86</v>
      </c>
      <c r="I34" s="13">
        <v>-3246.59</v>
      </c>
      <c r="J34" s="13">
        <v>99170.3</v>
      </c>
      <c r="K34" s="13">
        <v>-9682.56</v>
      </c>
      <c r="L34" t="s">
        <v>13</v>
      </c>
    </row>
    <row r="35" spans="1:12" x14ac:dyDescent="0.35">
      <c r="A35">
        <v>33</v>
      </c>
      <c r="B35" s="12">
        <v>45536</v>
      </c>
      <c r="C35" s="12">
        <v>45565</v>
      </c>
      <c r="D35" s="13">
        <v>3600</v>
      </c>
      <c r="E35" s="13">
        <v>3362.58</v>
      </c>
      <c r="F35" s="13">
        <v>112.27</v>
      </c>
      <c r="G35" s="13">
        <v>3487.73</v>
      </c>
      <c r="H35" s="13">
        <v>105365.13</v>
      </c>
      <c r="I35" s="13">
        <v>-3250.31</v>
      </c>
      <c r="J35" s="13">
        <v>95919.99</v>
      </c>
      <c r="K35" s="13">
        <v>-9445.14</v>
      </c>
      <c r="L35" t="s">
        <v>13</v>
      </c>
    </row>
    <row r="36" spans="1:12" x14ac:dyDescent="0.35">
      <c r="A36">
        <v>34</v>
      </c>
      <c r="B36" s="12">
        <v>45566</v>
      </c>
      <c r="C36" s="12">
        <v>45596</v>
      </c>
      <c r="D36" s="13">
        <v>3600</v>
      </c>
      <c r="E36" s="13">
        <v>3362.58</v>
      </c>
      <c r="F36" s="13">
        <v>108.55</v>
      </c>
      <c r="G36" s="13">
        <v>3491.45</v>
      </c>
      <c r="H36" s="13">
        <v>101873.68</v>
      </c>
      <c r="I36" s="13">
        <v>-3254.03</v>
      </c>
      <c r="J36" s="13">
        <v>92665.96</v>
      </c>
      <c r="K36" s="13">
        <v>-9207.7199999999993</v>
      </c>
      <c r="L36" t="s">
        <v>13</v>
      </c>
    </row>
    <row r="37" spans="1:12" x14ac:dyDescent="0.35">
      <c r="A37">
        <v>35</v>
      </c>
      <c r="B37" s="12">
        <v>45597</v>
      </c>
      <c r="C37" s="12">
        <v>45626</v>
      </c>
      <c r="D37" s="13">
        <v>3600</v>
      </c>
      <c r="E37" s="13">
        <v>3362.58</v>
      </c>
      <c r="F37" s="13">
        <v>104.83</v>
      </c>
      <c r="G37" s="13">
        <v>3495.17</v>
      </c>
      <c r="H37" s="13">
        <v>98378.51</v>
      </c>
      <c r="I37" s="13">
        <v>-3257.75</v>
      </c>
      <c r="J37" s="13">
        <v>89408.21</v>
      </c>
      <c r="K37" s="13">
        <v>-8970.2999999999993</v>
      </c>
      <c r="L37" t="s">
        <v>13</v>
      </c>
    </row>
    <row r="38" spans="1:12" x14ac:dyDescent="0.35">
      <c r="A38">
        <v>36</v>
      </c>
      <c r="B38" s="12">
        <v>45627</v>
      </c>
      <c r="C38" s="12">
        <v>45657</v>
      </c>
      <c r="D38" s="13">
        <v>3600</v>
      </c>
      <c r="E38" s="13">
        <v>3362.58</v>
      </c>
      <c r="F38" s="13">
        <v>101.1</v>
      </c>
      <c r="G38" s="13">
        <v>3498.9</v>
      </c>
      <c r="H38" s="13">
        <v>94879.61</v>
      </c>
      <c r="I38" s="13">
        <v>-3261.48</v>
      </c>
      <c r="J38" s="13">
        <v>86146.73</v>
      </c>
      <c r="K38" s="13">
        <v>-8732.8799999999992</v>
      </c>
      <c r="L38" t="s">
        <v>13</v>
      </c>
    </row>
    <row r="39" spans="1:12" x14ac:dyDescent="0.35">
      <c r="A39">
        <v>37</v>
      </c>
      <c r="B39" s="12">
        <v>45658</v>
      </c>
      <c r="C39" s="12">
        <v>45688</v>
      </c>
      <c r="D39" s="13">
        <v>3600</v>
      </c>
      <c r="E39" s="13">
        <v>3362.58</v>
      </c>
      <c r="F39" s="13">
        <v>97.36</v>
      </c>
      <c r="G39" s="13">
        <v>3502.64</v>
      </c>
      <c r="H39" s="13">
        <v>91376.97</v>
      </c>
      <c r="I39" s="13">
        <v>-3265.22</v>
      </c>
      <c r="J39" s="13">
        <v>82881.509999999995</v>
      </c>
      <c r="K39" s="13">
        <v>-8495.4599999999991</v>
      </c>
      <c r="L39" t="s">
        <v>13</v>
      </c>
    </row>
    <row r="40" spans="1:12" x14ac:dyDescent="0.35">
      <c r="A40">
        <v>38</v>
      </c>
      <c r="B40" s="12">
        <v>45689</v>
      </c>
      <c r="C40" s="12">
        <v>45716</v>
      </c>
      <c r="D40" s="13">
        <v>3600</v>
      </c>
      <c r="E40" s="13">
        <v>3362.58</v>
      </c>
      <c r="F40" s="13">
        <v>93.63</v>
      </c>
      <c r="G40" s="13">
        <v>3506.37</v>
      </c>
      <c r="H40" s="13">
        <v>87870.6</v>
      </c>
      <c r="I40" s="13">
        <v>-3268.95</v>
      </c>
      <c r="J40" s="13">
        <v>79612.56</v>
      </c>
      <c r="K40" s="13">
        <v>-8258.0400000000009</v>
      </c>
      <c r="L40" t="s">
        <v>13</v>
      </c>
    </row>
    <row r="41" spans="1:12" x14ac:dyDescent="0.35">
      <c r="A41">
        <v>39</v>
      </c>
      <c r="B41" s="12">
        <v>45717</v>
      </c>
      <c r="C41" s="12">
        <v>45747</v>
      </c>
      <c r="D41" s="13">
        <v>3600</v>
      </c>
      <c r="E41" s="13">
        <v>3362.58</v>
      </c>
      <c r="F41" s="13">
        <v>89.89</v>
      </c>
      <c r="G41" s="13">
        <v>3510.11</v>
      </c>
      <c r="H41" s="13">
        <v>84360.49</v>
      </c>
      <c r="I41" s="13">
        <v>-3272.69</v>
      </c>
      <c r="J41" s="13">
        <v>76339.87</v>
      </c>
      <c r="K41" s="13">
        <v>-8020.62</v>
      </c>
      <c r="L41" t="s">
        <v>13</v>
      </c>
    </row>
    <row r="42" spans="1:12" x14ac:dyDescent="0.35">
      <c r="A42">
        <v>40</v>
      </c>
      <c r="B42" s="12">
        <v>45748</v>
      </c>
      <c r="C42" s="12">
        <v>45777</v>
      </c>
      <c r="D42" s="13">
        <v>3600</v>
      </c>
      <c r="E42" s="13">
        <v>3362.58</v>
      </c>
      <c r="F42" s="13">
        <v>86.14</v>
      </c>
      <c r="G42" s="13">
        <v>3513.86</v>
      </c>
      <c r="H42" s="13">
        <v>80846.63</v>
      </c>
      <c r="I42" s="13">
        <v>-3276.44</v>
      </c>
      <c r="J42" s="13">
        <v>73063.429999999993</v>
      </c>
      <c r="K42" s="13">
        <v>-7783.2</v>
      </c>
      <c r="L42" t="s">
        <v>13</v>
      </c>
    </row>
    <row r="43" spans="1:12" x14ac:dyDescent="0.35">
      <c r="A43">
        <v>41</v>
      </c>
      <c r="B43" s="12">
        <v>45778</v>
      </c>
      <c r="C43" s="12">
        <v>45808</v>
      </c>
      <c r="D43" s="13">
        <v>3680</v>
      </c>
      <c r="E43" s="13">
        <v>3362.58</v>
      </c>
      <c r="F43" s="13">
        <v>82.31</v>
      </c>
      <c r="G43" s="13">
        <v>3597.69</v>
      </c>
      <c r="H43" s="13">
        <v>77248.94</v>
      </c>
      <c r="I43" s="13">
        <v>-3280.27</v>
      </c>
      <c r="J43" s="13">
        <v>69783.16</v>
      </c>
      <c r="K43" s="13">
        <v>-7465.78</v>
      </c>
      <c r="L43" t="s">
        <v>13</v>
      </c>
    </row>
    <row r="44" spans="1:12" x14ac:dyDescent="0.35">
      <c r="A44">
        <v>42</v>
      </c>
      <c r="B44" s="12">
        <v>45809</v>
      </c>
      <c r="C44" s="12">
        <v>45838</v>
      </c>
      <c r="D44" s="13">
        <v>3680</v>
      </c>
      <c r="E44" s="13">
        <v>3362.58</v>
      </c>
      <c r="F44" s="13">
        <v>78.47</v>
      </c>
      <c r="G44" s="13">
        <v>3601.53</v>
      </c>
      <c r="H44" s="13">
        <v>73647.41</v>
      </c>
      <c r="I44" s="13">
        <v>-3284.11</v>
      </c>
      <c r="J44" s="13">
        <v>66499.05</v>
      </c>
      <c r="K44" s="13">
        <v>-7148.36</v>
      </c>
      <c r="L44" t="s">
        <v>13</v>
      </c>
    </row>
    <row r="45" spans="1:12" x14ac:dyDescent="0.35">
      <c r="A45">
        <v>43</v>
      </c>
      <c r="B45" s="12">
        <v>45839</v>
      </c>
      <c r="C45" s="12">
        <v>45869</v>
      </c>
      <c r="D45" s="13">
        <v>3680</v>
      </c>
      <c r="E45" s="13">
        <v>3362.58</v>
      </c>
      <c r="F45" s="13">
        <v>74.63</v>
      </c>
      <c r="G45" s="13">
        <v>3605.37</v>
      </c>
      <c r="H45" s="13">
        <v>70042.039999999994</v>
      </c>
      <c r="I45" s="13">
        <v>-3287.95</v>
      </c>
      <c r="J45" s="13">
        <v>63211.1</v>
      </c>
      <c r="K45" s="13">
        <v>-6830.94</v>
      </c>
      <c r="L45" t="s">
        <v>13</v>
      </c>
    </row>
    <row r="46" spans="1:12" x14ac:dyDescent="0.35">
      <c r="A46">
        <v>44</v>
      </c>
      <c r="B46" s="12">
        <v>45870</v>
      </c>
      <c r="C46" s="12">
        <v>45900</v>
      </c>
      <c r="D46" s="13">
        <v>3680</v>
      </c>
      <c r="E46" s="13">
        <v>3362.58</v>
      </c>
      <c r="F46" s="13">
        <v>70.790000000000006</v>
      </c>
      <c r="G46" s="13">
        <v>3609.21</v>
      </c>
      <c r="H46" s="13">
        <v>66432.83</v>
      </c>
      <c r="I46" s="13">
        <v>-3291.79</v>
      </c>
      <c r="J46" s="13">
        <v>59919.31</v>
      </c>
      <c r="K46" s="13">
        <v>-6513.52</v>
      </c>
      <c r="L46" t="s">
        <v>13</v>
      </c>
    </row>
    <row r="47" spans="1:12" x14ac:dyDescent="0.35">
      <c r="A47">
        <v>45</v>
      </c>
      <c r="B47" s="12">
        <v>45901</v>
      </c>
      <c r="C47" s="12">
        <v>45930</v>
      </c>
      <c r="D47" s="13">
        <v>3680</v>
      </c>
      <c r="E47" s="13">
        <v>3362.58</v>
      </c>
      <c r="F47" s="13">
        <v>66.94</v>
      </c>
      <c r="G47" s="13">
        <v>3613.06</v>
      </c>
      <c r="H47" s="13">
        <v>62819.77</v>
      </c>
      <c r="I47" s="13">
        <v>-3295.64</v>
      </c>
      <c r="J47" s="13">
        <v>56623.67</v>
      </c>
      <c r="K47" s="13">
        <v>-6196.1</v>
      </c>
      <c r="L47" t="s">
        <v>13</v>
      </c>
    </row>
    <row r="48" spans="1:12" x14ac:dyDescent="0.35">
      <c r="A48">
        <v>46</v>
      </c>
      <c r="B48" s="12">
        <v>45931</v>
      </c>
      <c r="C48" s="12">
        <v>45961</v>
      </c>
      <c r="D48" s="13">
        <v>3680</v>
      </c>
      <c r="E48" s="13">
        <v>3362.58</v>
      </c>
      <c r="F48" s="13">
        <v>63.08</v>
      </c>
      <c r="G48" s="13">
        <v>3616.92</v>
      </c>
      <c r="H48" s="13">
        <v>59202.85</v>
      </c>
      <c r="I48" s="13">
        <v>-3299.5</v>
      </c>
      <c r="J48" s="13">
        <v>53324.17</v>
      </c>
      <c r="K48" s="13">
        <v>-5878.68</v>
      </c>
      <c r="L48" t="s">
        <v>13</v>
      </c>
    </row>
    <row r="49" spans="1:12" x14ac:dyDescent="0.35">
      <c r="A49">
        <v>47</v>
      </c>
      <c r="B49" s="12">
        <v>45962</v>
      </c>
      <c r="C49" s="12">
        <v>45991</v>
      </c>
      <c r="D49" s="13">
        <v>3680</v>
      </c>
      <c r="E49" s="13">
        <v>3362.58</v>
      </c>
      <c r="F49" s="13">
        <v>59.22</v>
      </c>
      <c r="G49" s="13">
        <v>3620.78</v>
      </c>
      <c r="H49" s="13">
        <v>55582.07</v>
      </c>
      <c r="I49" s="13">
        <v>-3303.36</v>
      </c>
      <c r="J49" s="13">
        <v>50020.81</v>
      </c>
      <c r="K49" s="13">
        <v>-5561.26</v>
      </c>
      <c r="L49" t="s">
        <v>13</v>
      </c>
    </row>
    <row r="50" spans="1:12" x14ac:dyDescent="0.35">
      <c r="A50">
        <v>48</v>
      </c>
      <c r="B50" s="12">
        <v>45992</v>
      </c>
      <c r="C50" s="12">
        <v>46022</v>
      </c>
      <c r="D50" s="13">
        <v>3680</v>
      </c>
      <c r="E50" s="13">
        <v>3362.58</v>
      </c>
      <c r="F50" s="13">
        <v>55.36</v>
      </c>
      <c r="G50" s="13">
        <v>3624.64</v>
      </c>
      <c r="H50" s="13">
        <v>51957.43</v>
      </c>
      <c r="I50" s="13">
        <v>-3307.22</v>
      </c>
      <c r="J50" s="13">
        <v>46713.59</v>
      </c>
      <c r="K50" s="13">
        <v>-5243.84</v>
      </c>
      <c r="L50" t="s">
        <v>13</v>
      </c>
    </row>
    <row r="51" spans="1:12" x14ac:dyDescent="0.35">
      <c r="A51">
        <v>49</v>
      </c>
      <c r="B51" s="12">
        <v>46023</v>
      </c>
      <c r="C51" s="12">
        <v>46053</v>
      </c>
      <c r="D51" s="13">
        <v>3680</v>
      </c>
      <c r="E51" s="13">
        <v>3362.58</v>
      </c>
      <c r="F51" s="13">
        <v>51.5</v>
      </c>
      <c r="G51" s="13">
        <v>3628.5</v>
      </c>
      <c r="H51" s="13">
        <v>48328.93</v>
      </c>
      <c r="I51" s="13">
        <v>-3311.08</v>
      </c>
      <c r="J51" s="13">
        <v>43402.51</v>
      </c>
      <c r="K51" s="13">
        <v>-4926.42</v>
      </c>
      <c r="L51" t="s">
        <v>13</v>
      </c>
    </row>
    <row r="52" spans="1:12" x14ac:dyDescent="0.35">
      <c r="A52">
        <v>50</v>
      </c>
      <c r="B52" s="12">
        <v>46054</v>
      </c>
      <c r="C52" s="12">
        <v>46081</v>
      </c>
      <c r="D52" s="13">
        <v>3680</v>
      </c>
      <c r="E52" s="13">
        <v>3362.58</v>
      </c>
      <c r="F52" s="13">
        <v>47.63</v>
      </c>
      <c r="G52" s="13">
        <v>3632.37</v>
      </c>
      <c r="H52" s="13">
        <v>44696.56</v>
      </c>
      <c r="I52" s="13">
        <v>-3314.95</v>
      </c>
      <c r="J52" s="13">
        <v>40087.56</v>
      </c>
      <c r="K52" s="13">
        <v>-4609</v>
      </c>
      <c r="L52" t="s">
        <v>13</v>
      </c>
    </row>
    <row r="53" spans="1:12" x14ac:dyDescent="0.35">
      <c r="A53">
        <v>51</v>
      </c>
      <c r="B53" s="12">
        <v>46082</v>
      </c>
      <c r="C53" s="12">
        <v>46112</v>
      </c>
      <c r="D53" s="13">
        <v>3680</v>
      </c>
      <c r="E53" s="13">
        <v>3362.58</v>
      </c>
      <c r="F53" s="13">
        <v>43.75</v>
      </c>
      <c r="G53" s="13">
        <v>3636.25</v>
      </c>
      <c r="H53" s="13">
        <v>41060.31</v>
      </c>
      <c r="I53" s="13">
        <v>-3318.83</v>
      </c>
      <c r="J53" s="13">
        <v>36768.730000000003</v>
      </c>
      <c r="K53" s="13">
        <v>-4291.58</v>
      </c>
      <c r="L53" t="s">
        <v>13</v>
      </c>
    </row>
    <row r="54" spans="1:12" x14ac:dyDescent="0.35">
      <c r="A54">
        <v>52</v>
      </c>
      <c r="B54" s="12">
        <v>46113</v>
      </c>
      <c r="C54" s="12">
        <v>46142</v>
      </c>
      <c r="D54" s="13">
        <v>3680</v>
      </c>
      <c r="E54" s="13">
        <v>3362.58</v>
      </c>
      <c r="F54" s="13">
        <v>39.869999999999997</v>
      </c>
      <c r="G54" s="13">
        <v>3640.13</v>
      </c>
      <c r="H54" s="13">
        <v>37420.18</v>
      </c>
      <c r="I54" s="13">
        <v>-3322.71</v>
      </c>
      <c r="J54" s="13">
        <v>33446.019999999997</v>
      </c>
      <c r="K54" s="13">
        <v>-3974.16</v>
      </c>
      <c r="L54" t="s">
        <v>13</v>
      </c>
    </row>
    <row r="55" spans="1:12" x14ac:dyDescent="0.35">
      <c r="A55">
        <v>53</v>
      </c>
      <c r="B55" s="12">
        <v>46143</v>
      </c>
      <c r="C55" s="12">
        <v>46173</v>
      </c>
      <c r="D55" s="13">
        <v>3760</v>
      </c>
      <c r="E55" s="13">
        <v>3362.58</v>
      </c>
      <c r="F55" s="13">
        <v>35.9</v>
      </c>
      <c r="G55" s="13">
        <v>3724.1</v>
      </c>
      <c r="H55" s="13">
        <v>33696.080000000002</v>
      </c>
      <c r="I55" s="13">
        <v>-3326.68</v>
      </c>
      <c r="J55" s="13">
        <v>30119.34</v>
      </c>
      <c r="K55" s="13">
        <v>-3576.74</v>
      </c>
      <c r="L55" t="s">
        <v>13</v>
      </c>
    </row>
    <row r="56" spans="1:12" x14ac:dyDescent="0.35">
      <c r="A56">
        <v>54</v>
      </c>
      <c r="B56" s="12">
        <v>46174</v>
      </c>
      <c r="C56" s="12">
        <v>46203</v>
      </c>
      <c r="D56" s="13">
        <v>3760</v>
      </c>
      <c r="E56" s="13">
        <v>3362.58</v>
      </c>
      <c r="F56" s="13">
        <v>31.93</v>
      </c>
      <c r="G56" s="13">
        <v>3728.07</v>
      </c>
      <c r="H56" s="13">
        <v>29968.01</v>
      </c>
      <c r="I56" s="13">
        <v>-3330.65</v>
      </c>
      <c r="J56" s="13">
        <v>26788.69</v>
      </c>
      <c r="K56" s="13">
        <v>-3179.32</v>
      </c>
      <c r="L56" t="s">
        <v>13</v>
      </c>
    </row>
    <row r="57" spans="1:12" x14ac:dyDescent="0.35">
      <c r="A57">
        <v>55</v>
      </c>
      <c r="B57" s="12">
        <v>46204</v>
      </c>
      <c r="C57" s="12">
        <v>46234</v>
      </c>
      <c r="D57" s="13">
        <v>3760</v>
      </c>
      <c r="E57" s="13">
        <v>3362.58</v>
      </c>
      <c r="F57" s="13">
        <v>27.96</v>
      </c>
      <c r="G57" s="13">
        <v>3732.04</v>
      </c>
      <c r="H57" s="13">
        <v>26235.97</v>
      </c>
      <c r="I57" s="13">
        <v>-3334.62</v>
      </c>
      <c r="J57" s="13">
        <v>23454.07</v>
      </c>
      <c r="K57" s="13">
        <v>-2781.9</v>
      </c>
      <c r="L57" t="s">
        <v>13</v>
      </c>
    </row>
    <row r="58" spans="1:12" x14ac:dyDescent="0.35">
      <c r="A58">
        <v>56</v>
      </c>
      <c r="B58" s="12">
        <v>46235</v>
      </c>
      <c r="C58" s="12">
        <v>46265</v>
      </c>
      <c r="D58" s="13">
        <v>3760</v>
      </c>
      <c r="E58" s="13">
        <v>3362.58</v>
      </c>
      <c r="F58" s="13">
        <v>23.97</v>
      </c>
      <c r="G58" s="13">
        <v>3736.03</v>
      </c>
      <c r="H58" s="13">
        <v>22499.94</v>
      </c>
      <c r="I58" s="13">
        <v>-3338.61</v>
      </c>
      <c r="J58" s="13">
        <v>20115.46</v>
      </c>
      <c r="K58" s="13">
        <v>-2384.48</v>
      </c>
      <c r="L58" t="s">
        <v>13</v>
      </c>
    </row>
    <row r="59" spans="1:12" x14ac:dyDescent="0.35">
      <c r="A59">
        <v>57</v>
      </c>
      <c r="B59" s="12">
        <v>46266</v>
      </c>
      <c r="C59" s="12">
        <v>46295</v>
      </c>
      <c r="D59" s="13">
        <v>3760</v>
      </c>
      <c r="E59" s="13">
        <v>3362.58</v>
      </c>
      <c r="F59" s="13">
        <v>19.989999999999998</v>
      </c>
      <c r="G59" s="13">
        <v>3740.01</v>
      </c>
      <c r="H59" s="13">
        <v>18759.93</v>
      </c>
      <c r="I59" s="13">
        <v>-3342.59</v>
      </c>
      <c r="J59" s="13">
        <v>16772.87</v>
      </c>
      <c r="K59" s="13">
        <v>-1987.06</v>
      </c>
      <c r="L59" t="s">
        <v>13</v>
      </c>
    </row>
    <row r="60" spans="1:12" x14ac:dyDescent="0.35">
      <c r="A60">
        <v>58</v>
      </c>
      <c r="B60" s="12">
        <v>46296</v>
      </c>
      <c r="C60" s="12">
        <v>46326</v>
      </c>
      <c r="D60" s="13">
        <v>3760</v>
      </c>
      <c r="E60" s="13">
        <v>3362.58</v>
      </c>
      <c r="F60" s="13">
        <v>16</v>
      </c>
      <c r="G60" s="13">
        <v>3744</v>
      </c>
      <c r="H60" s="13">
        <v>15015.93</v>
      </c>
      <c r="I60" s="13">
        <v>-3346.58</v>
      </c>
      <c r="J60" s="13">
        <v>13426.29</v>
      </c>
      <c r="K60" s="13">
        <v>-1589.64</v>
      </c>
      <c r="L60" t="s">
        <v>13</v>
      </c>
    </row>
    <row r="61" spans="1:12" x14ac:dyDescent="0.35">
      <c r="A61">
        <v>59</v>
      </c>
      <c r="B61" s="12">
        <v>46327</v>
      </c>
      <c r="C61" s="12">
        <v>46356</v>
      </c>
      <c r="D61" s="13">
        <v>3760</v>
      </c>
      <c r="E61" s="13">
        <v>3362.58</v>
      </c>
      <c r="F61" s="13">
        <v>12.01</v>
      </c>
      <c r="G61" s="13">
        <v>3747.99</v>
      </c>
      <c r="H61" s="13">
        <v>11267.94</v>
      </c>
      <c r="I61" s="13">
        <v>-3350.57</v>
      </c>
      <c r="J61" s="13">
        <v>10075.719999999999</v>
      </c>
      <c r="K61" s="13">
        <v>-1192.22</v>
      </c>
      <c r="L61" t="s">
        <v>13</v>
      </c>
    </row>
    <row r="62" spans="1:12" x14ac:dyDescent="0.35">
      <c r="A62">
        <v>60</v>
      </c>
      <c r="B62" s="12">
        <v>46357</v>
      </c>
      <c r="C62" s="12">
        <v>46387</v>
      </c>
      <c r="D62" s="13">
        <v>3760</v>
      </c>
      <c r="E62" s="13">
        <v>3362.58</v>
      </c>
      <c r="F62" s="13">
        <v>8.01</v>
      </c>
      <c r="G62" s="13">
        <v>3751.99</v>
      </c>
      <c r="H62" s="13">
        <v>7515.95</v>
      </c>
      <c r="I62" s="13">
        <v>-3354.57</v>
      </c>
      <c r="J62" s="13">
        <v>6721.15</v>
      </c>
      <c r="K62" s="13">
        <v>-794.8</v>
      </c>
      <c r="L62" t="s">
        <v>13</v>
      </c>
    </row>
    <row r="63" spans="1:12" x14ac:dyDescent="0.35">
      <c r="A63">
        <v>61</v>
      </c>
      <c r="B63" s="12">
        <v>46388</v>
      </c>
      <c r="C63" s="12">
        <v>46418</v>
      </c>
      <c r="D63" s="13">
        <v>3760</v>
      </c>
      <c r="E63" s="13">
        <v>3362.58</v>
      </c>
      <c r="F63" s="13">
        <v>4.01</v>
      </c>
      <c r="G63" s="13">
        <v>3755.99</v>
      </c>
      <c r="H63" s="13">
        <v>3759.96</v>
      </c>
      <c r="I63" s="13">
        <v>-3358.57</v>
      </c>
      <c r="J63" s="13">
        <v>3362.58</v>
      </c>
      <c r="K63" s="13">
        <v>-397.38</v>
      </c>
      <c r="L63" t="s">
        <v>13</v>
      </c>
    </row>
    <row r="64" spans="1:12" x14ac:dyDescent="0.35">
      <c r="A64">
        <v>62</v>
      </c>
      <c r="B64" s="12">
        <v>46419</v>
      </c>
      <c r="C64" s="12">
        <v>46446</v>
      </c>
      <c r="D64" s="13">
        <v>3760</v>
      </c>
      <c r="E64" s="13">
        <v>3362.62</v>
      </c>
      <c r="F64" s="13">
        <v>0.04</v>
      </c>
      <c r="G64" s="13">
        <v>3759.96</v>
      </c>
      <c r="H64" s="13">
        <v>0</v>
      </c>
      <c r="I64" s="13">
        <v>-3362.58</v>
      </c>
      <c r="J64" s="13">
        <v>0</v>
      </c>
      <c r="K64" s="13">
        <v>0</v>
      </c>
      <c r="L64" t="s">
        <v>13</v>
      </c>
    </row>
    <row r="65" spans="4:4" x14ac:dyDescent="0.35">
      <c r="D65" s="5">
        <f>SUM(D2:D64)</f>
        <v>208480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Lease Schedule Export - US Offi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Bailey</dc:creator>
  <cp:lastModifiedBy>Jennifer Bailey</cp:lastModifiedBy>
  <dcterms:created xsi:type="dcterms:W3CDTF">2023-07-14T23:39:41Z</dcterms:created>
  <dcterms:modified xsi:type="dcterms:W3CDTF">2023-07-14T23:39:58Z</dcterms:modified>
</cp:coreProperties>
</file>